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na\Desktop\"/>
    </mc:Choice>
  </mc:AlternateContent>
  <bookViews>
    <workbookView xWindow="28680" yWindow="-120" windowWidth="29040" windowHeight="15840"/>
  </bookViews>
  <sheets>
    <sheet name="Ведомость учета площадей 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5" l="1"/>
  <c r="K10" i="5" l="1"/>
  <c r="K11" i="5"/>
  <c r="K12" i="5"/>
  <c r="K9" i="5"/>
  <c r="K6" i="5"/>
  <c r="J14" i="5"/>
  <c r="I14" i="5"/>
  <c r="F9" i="5" l="1"/>
  <c r="E6" i="5"/>
  <c r="F6" i="5" s="1"/>
</calcChain>
</file>

<file path=xl/sharedStrings.xml><?xml version="1.0" encoding="utf-8"?>
<sst xmlns="http://schemas.openxmlformats.org/spreadsheetml/2006/main" count="43" uniqueCount="35">
  <si>
    <t>Кадастровый номер (квартал) земельного участка</t>
  </si>
  <si>
    <t>Размер платы за публичный сервитут, руб. в год</t>
  </si>
  <si>
    <t>№п.п.</t>
  </si>
  <si>
    <t>Категория земель</t>
  </si>
  <si>
    <t>Вид разрешенного использования</t>
  </si>
  <si>
    <t>Земли населенных пунктов</t>
  </si>
  <si>
    <t>Площадь</t>
  </si>
  <si>
    <t>Занимаемая площадь земельного участка</t>
  </si>
  <si>
    <t>ГО "город Назрань" Республики Ингушетия</t>
  </si>
  <si>
    <t>Назрановский муниципальный район Республики Ингушетия</t>
  </si>
  <si>
    <t>Коммунальное обслуживание</t>
  </si>
  <si>
    <t>06:04:0500002:ЗУ1</t>
  </si>
  <si>
    <t>Форма собственности</t>
  </si>
  <si>
    <t>Неразграниченная государственная или муниципальная собственность</t>
  </si>
  <si>
    <t>06:05:0000000:26</t>
  </si>
  <si>
    <t>под существующие ЛЭП и трансформаторные подстанции</t>
  </si>
  <si>
    <t>06:05:0000000:910</t>
  </si>
  <si>
    <t>для эксплуатации оросительной системы</t>
  </si>
  <si>
    <t>Змли водного фонда</t>
  </si>
  <si>
    <t>06:05:0000000:611</t>
  </si>
  <si>
    <t>Собственность РФ
 (Постоянное бессрочное пользование
 ФГБУ "Управление мелиорации земель и сельскохозяйственного водоснабжения по Республике Ингушетия" ИНН 0603018054)</t>
  </si>
  <si>
    <t>Аренда ООО "Энергоинвест" ИНН  7726419884</t>
  </si>
  <si>
    <t>Всего по Республике Ингушетия:</t>
  </si>
  <si>
    <t>06:05:0100001:ЗУ1
06:05:0100008:ЗУ1</t>
  </si>
  <si>
    <t>Кадастровая стоимость</t>
  </si>
  <si>
    <t>383117.28</t>
  </si>
  <si>
    <t>3721273.61</t>
  </si>
  <si>
    <t>330446.16</t>
  </si>
  <si>
    <t xml:space="preserve"> - </t>
  </si>
  <si>
    <t xml:space="preserve">Размер платы за публичный сервитут за 10 лет (весь срок сервитута), руб.
(0,1% кадастровой стоимости земельного участка (п.4 ст. 39.46 ЗК РФ) </t>
  </si>
  <si>
    <t>Расчет платы за публичный сервитут</t>
  </si>
  <si>
    <t>Средний уровень кадастровой стоимости земельного участка, руб./кв.м
(на соновании сведений ГБУ "Центр технической документации и кадастровй оценки Рсепублики Ингушетия" (№385 от 26.07.2023 г.)</t>
  </si>
  <si>
    <t xml:space="preserve">Министерство имущественных и земельных отношений Республики Ингушетия,   
ИНН 0602012733, КПП 060601001, ОКТМО 26706000
Корр. счет 40102 810 3 4537 0000027, Казначейский счет 0310 0643 0000 0001 1400
Банк: Отделение НБ-Республика Ингушетия /УФК по Республике Ингушетия/ 
г. Магас, л/сч 04142144540    БИК 012618001   КБК 163 111 05022 02 0000 120
</t>
  </si>
  <si>
    <t>Банковские реквизиты для оплаты:</t>
  </si>
  <si>
    <t xml:space="preserve">Приложение №3
к распоряжению Правительства Республики Ингушетия 
                           от «18» октября 2023 г. № 562-р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</si>
</sst>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empus Sans ITC"/>
      <family val="5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0</xdr:row>
      <xdr:rowOff>0</xdr:rowOff>
    </xdr:from>
    <xdr:to>
      <xdr:col>9</xdr:col>
      <xdr:colOff>1085850</xdr:colOff>
      <xdr:row>1</xdr:row>
      <xdr:rowOff>238125</xdr:rowOff>
    </xdr:to>
    <xdr:pic>
      <xdr:nvPicPr>
        <xdr:cNvPr id="2" name="Рисунок 3" descr="печать канцелярия 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2725" y="0"/>
          <a:ext cx="9429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>
      <selection activeCell="I3" sqref="I3"/>
    </sheetView>
  </sheetViews>
  <sheetFormatPr defaultRowHeight="15" x14ac:dyDescent="0.25"/>
  <cols>
    <col min="1" max="1" width="5.85546875" customWidth="1"/>
    <col min="2" max="2" width="17.85546875" customWidth="1"/>
    <col min="3" max="3" width="18" customWidth="1"/>
    <col min="4" max="4" width="19" customWidth="1"/>
    <col min="5" max="5" width="11.7109375" customWidth="1"/>
    <col min="6" max="6" width="14.7109375" customWidth="1"/>
    <col min="7" max="7" width="14" customWidth="1"/>
    <col min="8" max="8" width="30" customWidth="1"/>
    <col min="9" max="9" width="22.28515625" customWidth="1"/>
    <col min="10" max="10" width="27" customWidth="1"/>
    <col min="11" max="11" width="17.42578125" customWidth="1"/>
    <col min="12" max="12" width="26.28515625" customWidth="1"/>
    <col min="17" max="17" width="15.28515625" customWidth="1"/>
  </cols>
  <sheetData>
    <row r="1" spans="1:12" ht="55.5" customHeight="1" x14ac:dyDescent="0.25">
      <c r="I1" s="15" t="s">
        <v>34</v>
      </c>
      <c r="J1" s="16"/>
      <c r="K1" s="16"/>
      <c r="L1" s="16"/>
    </row>
    <row r="2" spans="1:12" ht="19.5" customHeight="1" x14ac:dyDescent="0.35">
      <c r="A2" s="17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32" customHeight="1" x14ac:dyDescent="0.25">
      <c r="A3" s="1" t="s">
        <v>2</v>
      </c>
      <c r="B3" s="1" t="s">
        <v>0</v>
      </c>
      <c r="C3" s="2" t="s">
        <v>3</v>
      </c>
      <c r="D3" s="1" t="s">
        <v>4</v>
      </c>
      <c r="E3" s="1" t="s">
        <v>6</v>
      </c>
      <c r="F3" s="1" t="s">
        <v>7</v>
      </c>
      <c r="G3" s="1" t="s">
        <v>24</v>
      </c>
      <c r="H3" s="4" t="s">
        <v>31</v>
      </c>
      <c r="J3" s="1" t="s">
        <v>29</v>
      </c>
      <c r="K3" s="1" t="s">
        <v>1</v>
      </c>
      <c r="L3" s="4" t="s">
        <v>12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/>
      <c r="F4" s="1"/>
      <c r="G4" s="1"/>
      <c r="H4" s="1"/>
      <c r="I4" s="1"/>
      <c r="J4" s="1"/>
      <c r="K4" s="1"/>
      <c r="L4" s="4">
        <v>5</v>
      </c>
    </row>
    <row r="5" spans="1:12" ht="15.75" x14ac:dyDescent="0.25">
      <c r="A5" s="21" t="s">
        <v>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60" x14ac:dyDescent="0.25">
      <c r="A6" s="7">
        <v>1</v>
      </c>
      <c r="B6" s="8" t="s">
        <v>11</v>
      </c>
      <c r="C6" s="8" t="s">
        <v>5</v>
      </c>
      <c r="D6" s="8" t="s">
        <v>10</v>
      </c>
      <c r="E6" s="9">
        <f>ROUND(2263.86,2)</f>
        <v>2263.86</v>
      </c>
      <c r="F6" s="7">
        <f>E6</f>
        <v>2263.86</v>
      </c>
      <c r="G6" s="7" t="s">
        <v>28</v>
      </c>
      <c r="H6" s="7">
        <v>220.5</v>
      </c>
      <c r="I6" s="7">
        <v>499181.13</v>
      </c>
      <c r="J6" s="7">
        <v>499.18099999999998</v>
      </c>
      <c r="K6" s="7">
        <f>J6/10</f>
        <v>49.918099999999995</v>
      </c>
      <c r="L6" s="10" t="s">
        <v>13</v>
      </c>
    </row>
    <row r="7" spans="1:12" ht="15.75" x14ac:dyDescent="0.25">
      <c r="A7" s="22"/>
      <c r="B7" s="22"/>
      <c r="C7" s="22"/>
      <c r="D7" s="22"/>
      <c r="E7" s="11"/>
      <c r="F7" s="11"/>
      <c r="G7" s="11"/>
      <c r="H7" s="11"/>
      <c r="I7" s="11"/>
      <c r="J7" s="11"/>
      <c r="K7" s="11"/>
      <c r="L7" s="12"/>
    </row>
    <row r="8" spans="1:12" ht="15.75" x14ac:dyDescent="0.25">
      <c r="A8" s="23" t="s">
        <v>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60" x14ac:dyDescent="0.25">
      <c r="A9" s="7">
        <v>2</v>
      </c>
      <c r="B9" s="8" t="s">
        <v>23</v>
      </c>
      <c r="C9" s="8" t="s">
        <v>5</v>
      </c>
      <c r="D9" s="8" t="s">
        <v>10</v>
      </c>
      <c r="E9" s="7">
        <v>3783.68</v>
      </c>
      <c r="F9" s="7">
        <f>E9</f>
        <v>3783.68</v>
      </c>
      <c r="G9" s="7" t="s">
        <v>28</v>
      </c>
      <c r="H9" s="7">
        <v>288.5</v>
      </c>
      <c r="I9" s="7">
        <v>1091591.6799999999</v>
      </c>
      <c r="J9" s="7">
        <v>1091.5899999999999</v>
      </c>
      <c r="K9" s="7">
        <f>J9/10</f>
        <v>109.15899999999999</v>
      </c>
      <c r="L9" s="10" t="s">
        <v>13</v>
      </c>
    </row>
    <row r="10" spans="1:12" ht="60" x14ac:dyDescent="0.25">
      <c r="A10" s="7">
        <v>3</v>
      </c>
      <c r="B10" s="8" t="s">
        <v>14</v>
      </c>
      <c r="C10" s="8" t="s">
        <v>5</v>
      </c>
      <c r="D10" s="8" t="s">
        <v>15</v>
      </c>
      <c r="E10" s="7">
        <v>581</v>
      </c>
      <c r="F10" s="7">
        <v>15</v>
      </c>
      <c r="G10" s="7" t="s">
        <v>25</v>
      </c>
      <c r="H10" s="7">
        <v>659.41</v>
      </c>
      <c r="I10" s="7">
        <v>9891.15</v>
      </c>
      <c r="J10" s="7">
        <v>9.9</v>
      </c>
      <c r="K10" s="7">
        <f t="shared" ref="K10:K12" si="0">J10/10</f>
        <v>0.99</v>
      </c>
      <c r="L10" s="10" t="s">
        <v>21</v>
      </c>
    </row>
    <row r="11" spans="1:12" ht="60" x14ac:dyDescent="0.25">
      <c r="A11" s="7">
        <v>4</v>
      </c>
      <c r="B11" s="8" t="s">
        <v>16</v>
      </c>
      <c r="C11" s="8" t="s">
        <v>5</v>
      </c>
      <c r="D11" s="8" t="s">
        <v>10</v>
      </c>
      <c r="E11" s="7">
        <v>12488</v>
      </c>
      <c r="F11" s="7">
        <v>421</v>
      </c>
      <c r="G11" s="7" t="s">
        <v>26</v>
      </c>
      <c r="H11" s="7">
        <v>297.99</v>
      </c>
      <c r="I11" s="7">
        <v>125453.79</v>
      </c>
      <c r="J11" s="7">
        <v>125.45</v>
      </c>
      <c r="K11" s="7">
        <f t="shared" si="0"/>
        <v>12.545</v>
      </c>
      <c r="L11" s="10" t="s">
        <v>13</v>
      </c>
    </row>
    <row r="12" spans="1:12" ht="135" x14ac:dyDescent="0.25">
      <c r="A12" s="7">
        <v>5</v>
      </c>
      <c r="B12" s="8" t="s">
        <v>19</v>
      </c>
      <c r="C12" s="8" t="s">
        <v>18</v>
      </c>
      <c r="D12" s="8" t="s">
        <v>17</v>
      </c>
      <c r="E12" s="7">
        <v>91101</v>
      </c>
      <c r="F12" s="7">
        <v>261</v>
      </c>
      <c r="G12" s="7" t="s">
        <v>27</v>
      </c>
      <c r="H12" s="7">
        <v>3.6</v>
      </c>
      <c r="I12" s="7">
        <v>939.6</v>
      </c>
      <c r="J12" s="7">
        <v>9.4</v>
      </c>
      <c r="K12" s="7">
        <f t="shared" si="0"/>
        <v>0.94000000000000006</v>
      </c>
      <c r="L12" s="10" t="s">
        <v>20</v>
      </c>
    </row>
    <row r="13" spans="1:12" ht="15.75" x14ac:dyDescent="0.25">
      <c r="A13" s="24"/>
      <c r="B13" s="25"/>
      <c r="C13" s="25"/>
      <c r="D13" s="26"/>
      <c r="E13" s="5"/>
      <c r="F13" s="5"/>
      <c r="G13" s="5"/>
      <c r="H13" s="5"/>
      <c r="I13" s="5"/>
      <c r="J13" s="5"/>
      <c r="K13" s="5"/>
      <c r="L13" s="6"/>
    </row>
    <row r="14" spans="1:12" ht="15.75" x14ac:dyDescent="0.25">
      <c r="A14" s="20" t="s">
        <v>22</v>
      </c>
      <c r="B14" s="20"/>
      <c r="C14" s="20"/>
      <c r="D14" s="20"/>
      <c r="E14" s="3"/>
      <c r="F14" s="6">
        <f>F6+F9+F10+F11+F12</f>
        <v>6744.54</v>
      </c>
      <c r="G14" s="6"/>
      <c r="H14" s="6"/>
      <c r="I14" s="6">
        <f>I12+I11+I10+I9+I6</f>
        <v>1727057.35</v>
      </c>
      <c r="J14" s="6">
        <f>J12+J11+J10+J9+J6</f>
        <v>1735.521</v>
      </c>
      <c r="K14" s="6">
        <v>173.55199999999999</v>
      </c>
      <c r="L14" s="6"/>
    </row>
    <row r="16" spans="1:12" x14ac:dyDescent="0.25">
      <c r="B16" s="13" t="s">
        <v>33</v>
      </c>
      <c r="C16" s="13"/>
      <c r="D16" s="13"/>
      <c r="E16" s="13"/>
      <c r="F16" s="13"/>
    </row>
    <row r="17" spans="2:7" ht="95.25" customHeight="1" x14ac:dyDescent="0.25">
      <c r="B17" s="14" t="s">
        <v>32</v>
      </c>
      <c r="C17" s="14"/>
      <c r="D17" s="14"/>
      <c r="E17" s="14"/>
      <c r="F17" s="14"/>
      <c r="G17" s="14"/>
    </row>
  </sheetData>
  <mergeCells count="9">
    <mergeCell ref="B16:F16"/>
    <mergeCell ref="B17:G17"/>
    <mergeCell ref="I1:L1"/>
    <mergeCell ref="A2:L2"/>
    <mergeCell ref="A14:D14"/>
    <mergeCell ref="A5:L5"/>
    <mergeCell ref="A7:D7"/>
    <mergeCell ref="A8:L8"/>
    <mergeCell ref="A13:D13"/>
  </mergeCells>
  <pageMargins left="0.31496062992125984" right="0.31496062992125984" top="0.74803149606299213" bottom="0.74803149606299213" header="0.31496062992125984" footer="0.31496062992125984"/>
  <pageSetup paperSize="9" scale="6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Ведомость учета площадей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Голубева Людмила Юрьевна</dc:creator>
  <cp:lastModifiedBy>Marina</cp:lastModifiedBy>
  <cp:lastPrinted>2023-08-14T11:23:38Z</cp:lastPrinted>
  <dcterms:created xsi:type="dcterms:W3CDTF">2022-12-28T14:54:38Z</dcterms:created>
  <dcterms:modified xsi:type="dcterms:W3CDTF">2023-10-20T07:59:11Z</dcterms:modified>
</cp:coreProperties>
</file>